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C50" i="70" l="1"/>
  <c r="C12" i="70"/>
  <c r="D45" i="70"/>
  <c r="C10" i="70" l="1"/>
  <c r="C61" i="70" l="1"/>
  <c r="D32" i="70" l="1"/>
  <c r="D17" i="70"/>
  <c r="D61" i="70" s="1"/>
</calcChain>
</file>

<file path=xl/sharedStrings.xml><?xml version="1.0" encoding="utf-8"?>
<sst xmlns="http://schemas.openxmlformats.org/spreadsheetml/2006/main" count="68" uniqueCount="64">
  <si>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</si>
  <si>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</si>
  <si>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</si>
  <si>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</si>
  <si>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</si>
  <si>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</si>
  <si>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</si>
  <si>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</si>
  <si>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</si>
  <si>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</si>
  <si>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</si>
  <si>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</si>
  <si>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</si>
  <si>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</si>
  <si>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</si>
  <si>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</si>
  <si>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</si>
  <si>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</si>
  <si>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</si>
  <si>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</si>
  <si>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</si>
  <si>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</si>
  <si>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</si>
  <si>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</si>
  <si>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</si>
  <si>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</si>
  <si>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</si>
  <si>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</si>
  <si>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</si>
  <si>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</si>
  <si>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</si>
  <si>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</si>
  <si>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</si>
  <si>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</si>
  <si>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</si>
  <si>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</si>
  <si>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</si>
  <si>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</si>
  <si>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</si>
  <si>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</si>
  <si>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</si>
  <si>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</si>
  <si>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</si>
  <si>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</si>
  <si>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</si>
  <si>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</si>
  <si>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</si>
  <si>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</si>
  <si>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</si>
  <si>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</si>
  <si>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</si>
  <si>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</si>
  <si>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</si>
  <si>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</si>
  <si>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</si>
  <si>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</si>
  <si>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</si>
  <si>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</si>
  <si>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</si>
  <si>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</si>
  <si>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</si>
  <si>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 xml:space="preserve"> </t>
  </si>
  <si>
    <t>ลูกหนี้เงินยืม (หมายเหตุ 7)</t>
  </si>
  <si>
    <t>ณ  วันที่  31  สิงหาคม  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</si>
</sst>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5" fillId="0" borderId="3" xfId="0" applyFont="1" applyBorder="1"/>
    <xf numFmtId="43" fontId="3" fillId="0" borderId="3" xfId="0" applyNumberFormat="1" applyFont="1" applyBorder="1"/>
    <xf numFmtId="0" fontId="3" fillId="0" borderId="4" xfId="0" applyFont="1" applyBorder="1"/>
    <xf numFmtId="0" fontId="4" fillId="0" borderId="3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8"/>
  <sheetViews>
    <sheetView tabSelected="1" topLeftCell="A55" workbookViewId="0">
      <selection activeCell="G67" sqref="G67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2" spans="1:9" ht="23.1" customHeight="1" x14ac:dyDescent="0.5">
      <c r="A2" s="24" t="s">
        <v>0</v>
      </c>
      <c r="B2" s="24"/>
      <c r="C2" s="24"/>
      <c r="D2" s="24"/>
    </row>
    <row r="3" spans="1:9" ht="23.1" customHeight="1" x14ac:dyDescent="0.5">
      <c r="A3" s="24" t="s">
        <v>55</v>
      </c>
      <c r="B3" s="24"/>
      <c r="C3" s="24"/>
      <c r="D3" s="24"/>
    </row>
    <row r="4" spans="1:9" ht="23.1" customHeight="1" x14ac:dyDescent="0.5">
      <c r="A4" s="25" t="s">
        <v>63</v>
      </c>
      <c r="B4" s="25"/>
      <c r="C4" s="25"/>
      <c r="D4" s="25"/>
    </row>
    <row r="5" spans="1:9" ht="23.1" customHeight="1" x14ac:dyDescent="0.5">
      <c r="A5" s="4" t="s">
        <v>22</v>
      </c>
      <c r="B5" s="4" t="s">
        <v>1</v>
      </c>
      <c r="C5" s="4" t="s">
        <v>2</v>
      </c>
      <c r="D5" s="4" t="s">
        <v>3</v>
      </c>
      <c r="G5" s="5"/>
    </row>
    <row r="6" spans="1:9" ht="23.1" customHeight="1" x14ac:dyDescent="0.5">
      <c r="A6" s="6" t="s">
        <v>23</v>
      </c>
      <c r="B6" s="7">
        <v>11021001</v>
      </c>
      <c r="C6" s="8">
        <v>5112069.5999999996</v>
      </c>
      <c r="D6" s="8"/>
      <c r="F6" s="1" t="s">
        <v>61</v>
      </c>
    </row>
    <row r="7" spans="1:9" ht="23.1" customHeight="1" x14ac:dyDescent="0.5">
      <c r="A7" s="6" t="s">
        <v>24</v>
      </c>
      <c r="B7" s="7">
        <v>11012001</v>
      </c>
      <c r="C7" s="8">
        <v>34124428.829999998</v>
      </c>
      <c r="D7" s="8"/>
    </row>
    <row r="8" spans="1:9" ht="23.1" customHeight="1" x14ac:dyDescent="0.5">
      <c r="A8" s="6" t="s">
        <v>25</v>
      </c>
      <c r="B8" s="7">
        <v>11012001</v>
      </c>
      <c r="C8" s="8">
        <v>526406.41</v>
      </c>
      <c r="D8" s="8"/>
    </row>
    <row r="9" spans="1:9" ht="23.1" customHeight="1" x14ac:dyDescent="0.5">
      <c r="A9" s="6" t="s">
        <v>26</v>
      </c>
      <c r="B9" s="7">
        <v>11012001</v>
      </c>
      <c r="C9" s="8">
        <v>596190.09</v>
      </c>
      <c r="D9" s="8"/>
      <c r="G9" s="2" t="s">
        <v>50</v>
      </c>
    </row>
    <row r="10" spans="1:9" ht="23.1" customHeight="1" x14ac:dyDescent="0.5">
      <c r="A10" s="6" t="s">
        <v>56</v>
      </c>
      <c r="B10" s="7">
        <v>11043000</v>
      </c>
      <c r="C10" s="8">
        <f>248281.51+47173.44+23756</f>
        <v>319210.95</v>
      </c>
      <c r="D10" s="8"/>
      <c r="G10" s="5"/>
    </row>
    <row r="11" spans="1:9" ht="23.1" customHeight="1" x14ac:dyDescent="0.5">
      <c r="A11" s="6" t="s">
        <v>57</v>
      </c>
      <c r="B11" s="7">
        <v>11044000</v>
      </c>
      <c r="C11" s="8">
        <v>129220</v>
      </c>
      <c r="D11" s="8"/>
      <c r="G11" s="5"/>
    </row>
    <row r="12" spans="1:9" ht="23.1" customHeight="1" x14ac:dyDescent="0.5">
      <c r="A12" s="6" t="s">
        <v>58</v>
      </c>
      <c r="B12" s="7">
        <v>11045000</v>
      </c>
      <c r="C12" s="8">
        <f>100000+80000+60000</f>
        <v>240000</v>
      </c>
      <c r="D12" s="8"/>
      <c r="G12" s="5"/>
    </row>
    <row r="13" spans="1:9" ht="23.1" customHeight="1" x14ac:dyDescent="0.5">
      <c r="A13" s="6" t="s">
        <v>62</v>
      </c>
      <c r="B13" s="22">
        <v>11041000</v>
      </c>
      <c r="C13" s="8">
        <v>13800</v>
      </c>
      <c r="D13" s="8"/>
      <c r="G13" s="5"/>
    </row>
    <row r="14" spans="1:9" ht="23.1" customHeight="1" x14ac:dyDescent="0.5">
      <c r="A14" s="6" t="s">
        <v>59</v>
      </c>
      <c r="B14" s="7">
        <v>11046000</v>
      </c>
      <c r="C14" s="8">
        <v>128629.71</v>
      </c>
      <c r="D14" s="8"/>
      <c r="G14" s="5"/>
    </row>
    <row r="15" spans="1:9" ht="23.1" customHeight="1" x14ac:dyDescent="0.5">
      <c r="A15" s="6" t="s">
        <v>28</v>
      </c>
      <c r="B15" s="7">
        <v>41100001</v>
      </c>
      <c r="C15" s="8"/>
      <c r="D15" s="8">
        <v>306047.78000000003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40469.54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f>49328+204</f>
        <v>49532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v>400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277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1740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63150</v>
      </c>
      <c r="E21" s="19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400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1800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1890370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1308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v>254210.23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v>26806.69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v>7717770.8399999999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v>2371767.06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f>23165.15+20849.4</f>
        <v>44014.55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5189235.9400000004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0" t="s">
        <v>32</v>
      </c>
      <c r="B35" s="10">
        <v>42100012</v>
      </c>
      <c r="C35" s="11"/>
      <c r="D35" s="11">
        <v>113833.47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v>106442.87</v>
      </c>
      <c r="G37" s="1"/>
      <c r="H37" s="1"/>
      <c r="I37" s="1"/>
    </row>
    <row r="38" spans="1:9" ht="23.1" customHeight="1" x14ac:dyDescent="0.5">
      <c r="A38" s="18" t="s">
        <v>49</v>
      </c>
      <c r="B38" s="7">
        <v>42100015</v>
      </c>
      <c r="C38" s="8"/>
      <c r="D38" s="8">
        <v>816025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>
        <v>520</v>
      </c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1008.8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427371.49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20564227</v>
      </c>
      <c r="E42" s="15"/>
      <c r="G42" s="1"/>
      <c r="H42" s="1"/>
      <c r="I42" s="1"/>
    </row>
    <row r="43" spans="1:9" ht="23.1" customHeight="1" x14ac:dyDescent="0.5">
      <c r="A43" s="21" t="s">
        <v>60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v>12571.67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f>19593.8+3576.34+2660.93+188804+836190.09+16946</f>
        <v>1067771.1599999999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12063230.300000001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9541342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1644060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f>4888570</f>
        <v>4888570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475990</v>
      </c>
      <c r="D51" s="8"/>
      <c r="E51" s="15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3530450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438950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3094423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1408349.71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440516.99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919400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E58" s="15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v>1438000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SUM(C6:C35,C37:C60)</f>
        <v>69010007.290000007</v>
      </c>
      <c r="D61" s="14">
        <f>SUM(D6:D35,D37:D60)</f>
        <v>69010007.290000007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3" spans="1:9" ht="23.1" customHeight="1" x14ac:dyDescent="0.5">
      <c r="A63" s="23"/>
      <c r="B63" s="23"/>
      <c r="C63" s="23"/>
      <c r="D63" s="23"/>
      <c r="G63" s="1"/>
      <c r="H63" s="1"/>
      <c r="I63" s="1"/>
    </row>
    <row r="64" spans="1:9" ht="23.1" customHeight="1" x14ac:dyDescent="0.5">
      <c r="A64" s="23"/>
      <c r="B64" s="23"/>
      <c r="C64" s="23"/>
      <c r="D64" s="23"/>
      <c r="G64" s="1"/>
      <c r="H64" s="1"/>
      <c r="I64" s="1"/>
    </row>
    <row r="66" spans="1:9" ht="23.1" customHeight="1" x14ac:dyDescent="0.5">
      <c r="A66" s="23"/>
      <c r="B66" s="23"/>
      <c r="C66" s="23"/>
      <c r="D66" s="23"/>
      <c r="G66" s="1"/>
      <c r="H66" s="1"/>
      <c r="I66" s="1"/>
    </row>
    <row r="67" spans="1:9" ht="23.1" customHeight="1" x14ac:dyDescent="0.5">
      <c r="A67" s="23"/>
      <c r="B67" s="23"/>
      <c r="C67" s="23"/>
      <c r="D67" s="23"/>
      <c r="G67" s="1"/>
      <c r="H67" s="1"/>
      <c r="I67" s="1"/>
    </row>
    <row r="68" spans="1:9" ht="23.1" customHeight="1" x14ac:dyDescent="0.5">
      <c r="A68" s="23"/>
      <c r="B68" s="23"/>
      <c r="C68" s="23"/>
      <c r="D68" s="23"/>
      <c r="G68" s="1"/>
      <c r="H68" s="1"/>
      <c r="I68" s="1"/>
    </row>
  </sheetData>
  <mergeCells count="8">
    <mergeCell ref="A68:D68"/>
    <mergeCell ref="A2:D2"/>
    <mergeCell ref="A3:D3"/>
    <mergeCell ref="A4:D4"/>
    <mergeCell ref="A63:D63"/>
    <mergeCell ref="A64:D64"/>
    <mergeCell ref="A66:D66"/>
    <mergeCell ref="A67:D67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2019-09-05T03:52:13Z</cp:lastPrinted>
  <dcterms:created xsi:type="dcterms:W3CDTF">2015-11-05T10:07:04Z</dcterms:created>
  <dcterms:modified xsi:type="dcterms:W3CDTF">2019-09-16T04:50:03Z</dcterms:modified>
</cp:coreProperties>
</file>