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70" r:id="rId1"/>
  </sheets>
  <calcPr calcId="145621"/>
</workbook>
</file>

<file path=xl/calcChain.xml><?xml version="1.0" encoding="utf-8"?>
<calcChain xmlns="http://schemas.openxmlformats.org/spreadsheetml/2006/main">
  <c r="D32" i="70" l="1"/>
  <c r="D18" i="70"/>
  <c r="D17" i="70"/>
  <c r="D61" i="70" s="1"/>
  <c r="C60" i="70"/>
  <c r="C61" i="70" s="1"/>
</calcChain>
</file>

<file path=xl/sharedStrings.xml><?xml version="1.0" encoding="utf-8"?>
<sst xmlns="http://schemas.openxmlformats.org/spreadsheetml/2006/main" count="68" uniqueCount="64">
  <si>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</si>
  <si>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</si>
  <si>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</si>
  <si>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</si>
  <si>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</si>
  <si>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</si>
  <si>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</si>
  <si>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</si>
  <si>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</si>
  <si>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</si>
  <si>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</si>
  <si>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</si>
  <si>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</si>
  <si>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</si>
  <si>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</si>
  <si>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</si>
  <si>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</si>
  <si>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</si>
  <si>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</si>
  <si>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</si>
  <si>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</si>
  <si>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</si>
  <si>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</si>
  <si>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</si>
  <si>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</si>
  <si>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</si>
  <si>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</si>
  <si>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</si>
  <si>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</si>
  <si>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</si>
  <si>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</si>
  <si>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</si>
  <si>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</si>
  <si>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</si>
  <si>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</si>
  <si>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</si>
  <si>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</si>
  <si>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</si>
  <si>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</si>
  <si>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</si>
  <si>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</si>
  <si>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</si>
  <si>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</si>
  <si>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</si>
  <si>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</si>
  <si>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</si>
  <si>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</si>
  <si>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</si>
  <si>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</si>
  <si>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</si>
  <si>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</si>
  <si>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</si>
  <si>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</si>
  <si>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</si>
  <si>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</si>
  <si>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</si>
  <si>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</si>
  <si>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</si>
  <si>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</si>
  <si>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</si>
  <si>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</si>
  <si>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>ณ  วันที่  31  กรกฎาคม    2562</t>
  </si>
  <si>
    <t>เงินสด</t>
  </si>
  <si>
    <t>ลูกหนี้เงินยืม (หมายเหตุ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</si>
</sst>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43" fontId="4" fillId="0" borderId="0" xfId="1" applyFont="1" applyBorder="1"/>
    <xf numFmtId="0" fontId="4" fillId="0" borderId="0" xfId="0" applyFont="1" applyBorder="1"/>
    <xf numFmtId="0" fontId="3" fillId="0" borderId="1" xfId="0" applyFont="1" applyBorder="1" applyAlignment="1">
      <alignment horizontal="center"/>
    </xf>
    <xf numFmtId="43" fontId="4" fillId="0" borderId="0" xfId="1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43" fontId="4" fillId="0" borderId="0" xfId="1" applyFont="1"/>
    <xf numFmtId="0" fontId="4" fillId="0" borderId="4" xfId="0" applyFont="1" applyBorder="1" applyAlignment="1">
      <alignment horizontal="center"/>
    </xf>
    <xf numFmtId="43" fontId="4" fillId="0" borderId="4" xfId="1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/>
    <xf numFmtId="43" fontId="3" fillId="0" borderId="5" xfId="1" applyFont="1" applyBorder="1"/>
    <xf numFmtId="43" fontId="4" fillId="0" borderId="0" xfId="0" applyNumberFormat="1" applyFont="1"/>
    <xf numFmtId="0" fontId="4" fillId="0" borderId="0" xfId="0" applyFont="1" applyAlignment="1">
      <alignment horizontal="justify"/>
    </xf>
    <xf numFmtId="3" fontId="4" fillId="0" borderId="0" xfId="0" applyNumberFormat="1" applyFont="1"/>
    <xf numFmtId="0" fontId="6" fillId="0" borderId="3" xfId="0" applyFont="1" applyBorder="1"/>
    <xf numFmtId="43" fontId="4" fillId="0" borderId="3" xfId="0" applyNumberFormat="1" applyFont="1" applyBorder="1"/>
    <xf numFmtId="0" fontId="4" fillId="0" borderId="4" xfId="0" applyFont="1" applyBorder="1"/>
    <xf numFmtId="0" fontId="5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3" fontId="4" fillId="0" borderId="3" xfId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>
      <selection activeCell="F14" sqref="F14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7" t="s">
        <v>0</v>
      </c>
      <c r="B1" s="27"/>
      <c r="C1" s="27"/>
      <c r="D1" s="27"/>
    </row>
    <row r="2" spans="1:9" ht="23.1" customHeight="1" x14ac:dyDescent="0.5">
      <c r="A2" s="27" t="s">
        <v>55</v>
      </c>
      <c r="B2" s="27"/>
      <c r="C2" s="27"/>
      <c r="D2" s="27"/>
    </row>
    <row r="3" spans="1:9" ht="23.1" customHeight="1" x14ac:dyDescent="0.5">
      <c r="A3" s="28" t="s">
        <v>61</v>
      </c>
      <c r="B3" s="28"/>
      <c r="C3" s="28"/>
      <c r="D3" s="28"/>
    </row>
    <row r="4" spans="1:9" ht="23.1" customHeight="1" x14ac:dyDescent="0.5">
      <c r="A4" s="4" t="s">
        <v>22</v>
      </c>
      <c r="B4" s="4" t="s">
        <v>1</v>
      </c>
      <c r="C4" s="4" t="s">
        <v>2</v>
      </c>
      <c r="D4" s="4" t="s">
        <v>3</v>
      </c>
      <c r="G4" s="5"/>
    </row>
    <row r="5" spans="1:9" ht="23.1" customHeight="1" x14ac:dyDescent="0.5">
      <c r="A5" s="23" t="s">
        <v>62</v>
      </c>
      <c r="B5" s="7">
        <v>11011000</v>
      </c>
      <c r="C5" s="24">
        <v>1351.65</v>
      </c>
      <c r="D5" s="22"/>
      <c r="G5" s="5"/>
    </row>
    <row r="6" spans="1:9" ht="23.1" customHeight="1" x14ac:dyDescent="0.5">
      <c r="A6" s="6" t="s">
        <v>23</v>
      </c>
      <c r="B6" s="7">
        <v>11021001</v>
      </c>
      <c r="C6" s="8">
        <v>5112069.5999999996</v>
      </c>
      <c r="D6" s="8"/>
    </row>
    <row r="7" spans="1:9" ht="23.1" customHeight="1" x14ac:dyDescent="0.5">
      <c r="A7" s="6" t="s">
        <v>24</v>
      </c>
      <c r="B7" s="7">
        <v>11012001</v>
      </c>
      <c r="C7" s="8">
        <v>38026721.140000001</v>
      </c>
      <c r="D7" s="8"/>
    </row>
    <row r="8" spans="1:9" ht="23.1" customHeight="1" x14ac:dyDescent="0.5">
      <c r="A8" s="6" t="s">
        <v>25</v>
      </c>
      <c r="B8" s="7">
        <v>11012001</v>
      </c>
      <c r="C8" s="8">
        <v>526406.41</v>
      </c>
      <c r="D8" s="8"/>
    </row>
    <row r="9" spans="1:9" ht="23.1" customHeight="1" x14ac:dyDescent="0.5">
      <c r="A9" s="6" t="s">
        <v>26</v>
      </c>
      <c r="B9" s="7">
        <v>11012001</v>
      </c>
      <c r="C9" s="8">
        <v>596190.09</v>
      </c>
      <c r="D9" s="8"/>
      <c r="G9" s="2" t="s">
        <v>50</v>
      </c>
    </row>
    <row r="10" spans="1:9" ht="23.1" customHeight="1" x14ac:dyDescent="0.5">
      <c r="A10" s="6" t="s">
        <v>56</v>
      </c>
      <c r="B10" s="7">
        <v>11043000</v>
      </c>
      <c r="C10" s="8">
        <v>320162.08</v>
      </c>
      <c r="D10" s="8"/>
      <c r="G10" s="5"/>
    </row>
    <row r="11" spans="1:9" ht="23.1" customHeight="1" x14ac:dyDescent="0.5">
      <c r="A11" s="6" t="s">
        <v>57</v>
      </c>
      <c r="B11" s="7">
        <v>11044000</v>
      </c>
      <c r="C11" s="8">
        <v>130410</v>
      </c>
      <c r="D11" s="8"/>
      <c r="G11" s="5"/>
    </row>
    <row r="12" spans="1:9" ht="23.1" customHeight="1" x14ac:dyDescent="0.5">
      <c r="A12" s="6" t="s">
        <v>58</v>
      </c>
      <c r="B12" s="7">
        <v>11045000</v>
      </c>
      <c r="C12" s="8">
        <v>240000</v>
      </c>
      <c r="D12" s="8"/>
      <c r="G12" s="5"/>
    </row>
    <row r="13" spans="1:9" ht="23.1" customHeight="1" x14ac:dyDescent="0.5">
      <c r="A13" s="6" t="s">
        <v>63</v>
      </c>
      <c r="B13" s="25">
        <v>11041000</v>
      </c>
      <c r="C13" s="8">
        <v>1300</v>
      </c>
      <c r="D13" s="8"/>
      <c r="G13" s="5"/>
    </row>
    <row r="14" spans="1:9" ht="23.1" customHeight="1" x14ac:dyDescent="0.5">
      <c r="A14" s="6" t="s">
        <v>59</v>
      </c>
      <c r="B14" s="7">
        <v>11046000</v>
      </c>
      <c r="C14" s="8">
        <v>128629.71</v>
      </c>
      <c r="D14" s="8"/>
      <c r="G14" s="5"/>
    </row>
    <row r="15" spans="1:9" ht="23.1" customHeight="1" x14ac:dyDescent="0.5">
      <c r="A15" s="6" t="s">
        <v>28</v>
      </c>
      <c r="B15" s="7">
        <v>41100001</v>
      </c>
      <c r="C15" s="8"/>
      <c r="D15" s="8">
        <v>305997.78000000003</v>
      </c>
      <c r="G15" s="1"/>
      <c r="H15" s="1"/>
      <c r="I15" s="1"/>
    </row>
    <row r="16" spans="1:9" ht="23.1" customHeight="1" x14ac:dyDescent="0.5">
      <c r="A16" s="6" t="s">
        <v>29</v>
      </c>
      <c r="B16" s="7">
        <v>41100002</v>
      </c>
      <c r="C16" s="8"/>
      <c r="D16" s="8">
        <v>39850.839999999997</v>
      </c>
      <c r="E16" s="15"/>
      <c r="G16" s="1"/>
      <c r="H16" s="1"/>
      <c r="I16" s="1"/>
    </row>
    <row r="17" spans="1:9" ht="23.1" customHeight="1" x14ac:dyDescent="0.5">
      <c r="A17" s="6" t="s">
        <v>30</v>
      </c>
      <c r="B17" s="7">
        <v>41100003</v>
      </c>
      <c r="C17" s="8"/>
      <c r="D17" s="8">
        <f>49328+204</f>
        <v>49532</v>
      </c>
      <c r="G17" s="1"/>
      <c r="H17" s="1"/>
      <c r="I17" s="1"/>
    </row>
    <row r="18" spans="1:9" ht="23.1" customHeight="1" x14ac:dyDescent="0.5">
      <c r="A18" s="6" t="s">
        <v>36</v>
      </c>
      <c r="B18" s="7">
        <v>41210005</v>
      </c>
      <c r="C18" s="8"/>
      <c r="D18" s="8">
        <f>160+120</f>
        <v>280</v>
      </c>
      <c r="E18" s="15"/>
      <c r="G18" s="1"/>
      <c r="H18" s="1"/>
      <c r="I18" s="1"/>
    </row>
    <row r="19" spans="1:9" ht="23.1" customHeight="1" x14ac:dyDescent="0.5">
      <c r="A19" s="6" t="s">
        <v>39</v>
      </c>
      <c r="B19" s="7">
        <v>41210007</v>
      </c>
      <c r="C19" s="8"/>
      <c r="D19" s="8">
        <v>184</v>
      </c>
      <c r="E19" s="15"/>
      <c r="G19" s="1"/>
      <c r="H19" s="1"/>
      <c r="I19" s="1"/>
    </row>
    <row r="20" spans="1:9" ht="23.1" customHeight="1" x14ac:dyDescent="0.5">
      <c r="A20" s="6" t="s">
        <v>38</v>
      </c>
      <c r="B20" s="7">
        <v>41210029</v>
      </c>
      <c r="C20" s="8"/>
      <c r="D20" s="8">
        <v>1540</v>
      </c>
      <c r="E20" s="15"/>
      <c r="G20" s="1"/>
      <c r="H20" s="1"/>
      <c r="I20" s="1"/>
    </row>
    <row r="21" spans="1:9" ht="23.1" customHeight="1" x14ac:dyDescent="0.5">
      <c r="A21" s="6" t="s">
        <v>40</v>
      </c>
      <c r="B21" s="7">
        <v>41210008</v>
      </c>
      <c r="C21" s="8"/>
      <c r="D21" s="8">
        <v>56100</v>
      </c>
      <c r="E21" s="19"/>
      <c r="G21" s="1"/>
      <c r="H21" s="1"/>
      <c r="I21" s="1"/>
    </row>
    <row r="22" spans="1:9" ht="23.1" customHeight="1" x14ac:dyDescent="0.5">
      <c r="A22" s="6" t="s">
        <v>41</v>
      </c>
      <c r="B22" s="7">
        <v>41219999</v>
      </c>
      <c r="C22" s="8"/>
      <c r="D22" s="8">
        <v>400</v>
      </c>
      <c r="G22" s="1"/>
      <c r="H22" s="1"/>
      <c r="I22" s="1"/>
    </row>
    <row r="23" spans="1:9" ht="23.1" customHeight="1" x14ac:dyDescent="0.5">
      <c r="A23" s="6" t="s">
        <v>42</v>
      </c>
      <c r="B23" s="7">
        <v>41220002</v>
      </c>
      <c r="C23" s="8"/>
      <c r="D23" s="8">
        <v>1800</v>
      </c>
      <c r="E23" s="15"/>
      <c r="G23" s="1"/>
      <c r="H23" s="1"/>
      <c r="I23" s="1"/>
    </row>
    <row r="24" spans="1:9" ht="23.1" customHeight="1" x14ac:dyDescent="0.5">
      <c r="A24" s="6" t="s">
        <v>37</v>
      </c>
      <c r="B24" s="7">
        <v>41220010</v>
      </c>
      <c r="C24" s="8"/>
      <c r="D24" s="8">
        <v>1890370</v>
      </c>
      <c r="E24" s="15"/>
      <c r="G24" s="1"/>
      <c r="H24" s="1"/>
      <c r="I24" s="1"/>
    </row>
    <row r="25" spans="1:9" ht="23.1" customHeight="1" x14ac:dyDescent="0.5">
      <c r="A25" s="6" t="s">
        <v>52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43</v>
      </c>
      <c r="B26" s="7">
        <v>41239999</v>
      </c>
      <c r="C26" s="8"/>
      <c r="D26" s="8">
        <v>1308</v>
      </c>
      <c r="E26" s="15"/>
      <c r="G26" s="1"/>
      <c r="H26" s="1"/>
      <c r="I26" s="1"/>
    </row>
    <row r="27" spans="1:9" ht="23.1" customHeight="1" x14ac:dyDescent="0.5">
      <c r="A27" s="6" t="s">
        <v>44</v>
      </c>
      <c r="B27" s="7">
        <v>41300003</v>
      </c>
      <c r="C27" s="8"/>
      <c r="D27" s="8">
        <v>254210.23</v>
      </c>
      <c r="E27" s="15"/>
      <c r="G27" s="1"/>
      <c r="H27" s="1"/>
      <c r="I27" s="1"/>
    </row>
    <row r="28" spans="1:9" ht="23.1" customHeight="1" x14ac:dyDescent="0.5">
      <c r="A28" s="6" t="s">
        <v>51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45</v>
      </c>
      <c r="B29" s="7">
        <v>41599999</v>
      </c>
      <c r="C29" s="8"/>
      <c r="D29" s="8">
        <v>26806.69</v>
      </c>
      <c r="G29" s="1"/>
      <c r="H29" s="1"/>
      <c r="I29" s="1"/>
    </row>
    <row r="30" spans="1:9" ht="23.1" customHeight="1" x14ac:dyDescent="0.5">
      <c r="A30" s="6" t="s">
        <v>46</v>
      </c>
      <c r="B30" s="7">
        <v>42100002</v>
      </c>
      <c r="C30" s="8"/>
      <c r="D30" s="8">
        <v>7717770.8399999999</v>
      </c>
      <c r="E30" s="15"/>
      <c r="G30" s="1"/>
      <c r="H30" s="1"/>
      <c r="I30" s="1"/>
    </row>
    <row r="31" spans="1:9" ht="23.1" customHeight="1" x14ac:dyDescent="0.5">
      <c r="A31" s="6" t="s">
        <v>47</v>
      </c>
      <c r="B31" s="7">
        <v>42100004</v>
      </c>
      <c r="C31" s="8"/>
      <c r="D31" s="8">
        <v>2148977.9</v>
      </c>
      <c r="G31" s="1"/>
      <c r="H31" s="1"/>
      <c r="I31" s="1"/>
    </row>
    <row r="32" spans="1:9" ht="23.1" customHeight="1" x14ac:dyDescent="0.5">
      <c r="A32" s="6" t="s">
        <v>48</v>
      </c>
      <c r="B32" s="7">
        <v>42100005</v>
      </c>
      <c r="C32" s="8"/>
      <c r="D32" s="8">
        <f>23165.15+20849.4</f>
        <v>44014.55</v>
      </c>
      <c r="E32" s="15"/>
      <c r="G32" s="1"/>
      <c r="H32" s="1"/>
      <c r="I32" s="1"/>
    </row>
    <row r="33" spans="1:9" ht="23.1" customHeight="1" x14ac:dyDescent="0.5">
      <c r="A33" s="6" t="s">
        <v>31</v>
      </c>
      <c r="B33" s="7">
        <v>42100007</v>
      </c>
      <c r="C33" s="8"/>
      <c r="D33" s="8">
        <v>4736324.49</v>
      </c>
      <c r="E33" s="15"/>
      <c r="G33" s="1"/>
      <c r="H33" s="1"/>
      <c r="I33" s="1"/>
    </row>
    <row r="34" spans="1:9" ht="23.1" customHeight="1" x14ac:dyDescent="0.5">
      <c r="A34" s="6" t="s">
        <v>53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0" t="s">
        <v>32</v>
      </c>
      <c r="B35" s="10">
        <v>42100012</v>
      </c>
      <c r="C35" s="11"/>
      <c r="D35" s="11">
        <v>113833.47</v>
      </c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33</v>
      </c>
      <c r="B37" s="7">
        <v>42100013</v>
      </c>
      <c r="C37" s="8"/>
      <c r="D37" s="8">
        <v>106442.87</v>
      </c>
      <c r="G37" s="1"/>
      <c r="H37" s="1"/>
      <c r="I37" s="1"/>
    </row>
    <row r="38" spans="1:9" ht="23.1" customHeight="1" x14ac:dyDescent="0.5">
      <c r="A38" s="18" t="s">
        <v>49</v>
      </c>
      <c r="B38" s="7">
        <v>42100015</v>
      </c>
      <c r="C38" s="8"/>
      <c r="D38" s="8">
        <v>735921</v>
      </c>
      <c r="G38" s="1"/>
      <c r="H38" s="1"/>
      <c r="I38" s="1"/>
    </row>
    <row r="39" spans="1:9" ht="23.1" customHeight="1" x14ac:dyDescent="0.5">
      <c r="A39" s="6" t="s">
        <v>54</v>
      </c>
      <c r="B39" s="7">
        <v>42100017</v>
      </c>
      <c r="C39" s="8"/>
      <c r="D39" s="8">
        <v>520</v>
      </c>
      <c r="E39" s="15"/>
      <c r="G39" s="1"/>
      <c r="H39" s="1"/>
      <c r="I39" s="1"/>
    </row>
    <row r="40" spans="1:9" ht="23.1" customHeight="1" x14ac:dyDescent="0.5">
      <c r="A40" s="6" t="s">
        <v>35</v>
      </c>
      <c r="B40" s="7">
        <v>42199999</v>
      </c>
      <c r="C40" s="8"/>
      <c r="D40" s="8">
        <v>921.5</v>
      </c>
      <c r="G40" s="1"/>
      <c r="H40" s="1"/>
      <c r="I40" s="1"/>
    </row>
    <row r="41" spans="1:9" ht="23.1" customHeight="1" x14ac:dyDescent="0.5">
      <c r="A41" s="6" t="s">
        <v>34</v>
      </c>
      <c r="B41" s="7">
        <v>42100001</v>
      </c>
      <c r="C41" s="8"/>
      <c r="D41" s="8">
        <v>342907</v>
      </c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v>20564227</v>
      </c>
      <c r="E42" s="15"/>
      <c r="G42" s="1"/>
      <c r="H42" s="1"/>
      <c r="I42" s="1"/>
    </row>
    <row r="43" spans="1:9" ht="23.1" customHeight="1" x14ac:dyDescent="0.5">
      <c r="A43" s="21" t="s">
        <v>60</v>
      </c>
      <c r="B43" s="7">
        <v>44100001</v>
      </c>
      <c r="C43" s="8"/>
      <c r="D43" s="8">
        <v>28500</v>
      </c>
      <c r="G43" s="1"/>
      <c r="H43" s="1"/>
      <c r="I43" s="1"/>
    </row>
    <row r="44" spans="1:9" ht="23.1" customHeight="1" x14ac:dyDescent="0.5">
      <c r="A44" s="6" t="s">
        <v>20</v>
      </c>
      <c r="B44" s="7">
        <v>21010000</v>
      </c>
      <c r="C44" s="8"/>
      <c r="D44" s="8">
        <v>12571.67</v>
      </c>
      <c r="G44" s="1"/>
      <c r="H44" s="1"/>
      <c r="I44" s="1"/>
    </row>
    <row r="45" spans="1:9" ht="23.1" customHeight="1" x14ac:dyDescent="0.5">
      <c r="A45" s="6" t="s">
        <v>21</v>
      </c>
      <c r="B45" s="7">
        <v>21040000</v>
      </c>
      <c r="C45" s="8"/>
      <c r="D45" s="8">
        <v>1178000.57</v>
      </c>
      <c r="E45" s="9"/>
      <c r="G45" s="1"/>
      <c r="H45" s="1"/>
      <c r="I45" s="1"/>
    </row>
    <row r="46" spans="1:9" ht="23.1" customHeight="1" x14ac:dyDescent="0.5">
      <c r="A46" s="6" t="s">
        <v>18</v>
      </c>
      <c r="B46" s="7">
        <v>31000000</v>
      </c>
      <c r="C46" s="8"/>
      <c r="D46" s="8">
        <v>13024037.119999999</v>
      </c>
      <c r="G46" s="1"/>
      <c r="H46" s="1"/>
      <c r="I46" s="1"/>
    </row>
    <row r="47" spans="1:9" ht="23.1" customHeight="1" x14ac:dyDescent="0.5">
      <c r="A47" s="6" t="s">
        <v>19</v>
      </c>
      <c r="B47" s="7">
        <v>32000000</v>
      </c>
      <c r="C47" s="8"/>
      <c r="D47" s="8">
        <v>15849205.9</v>
      </c>
      <c r="G47" s="1"/>
      <c r="H47" s="1"/>
      <c r="I47" s="1"/>
    </row>
    <row r="48" spans="1:9" ht="23.1" customHeight="1" x14ac:dyDescent="0.5">
      <c r="A48" s="6" t="s">
        <v>4</v>
      </c>
      <c r="B48" s="7">
        <v>51000000</v>
      </c>
      <c r="C48" s="8">
        <v>8733267</v>
      </c>
      <c r="D48" s="8"/>
      <c r="G48" s="1"/>
      <c r="H48" s="1"/>
      <c r="I48" s="1"/>
    </row>
    <row r="49" spans="1:9" ht="23.1" customHeight="1" x14ac:dyDescent="0.5">
      <c r="A49" s="6" t="s">
        <v>5</v>
      </c>
      <c r="B49" s="7">
        <v>52100000</v>
      </c>
      <c r="C49" s="8">
        <v>1494600</v>
      </c>
      <c r="D49" s="8"/>
      <c r="G49" s="1"/>
      <c r="H49" s="1"/>
      <c r="I49" s="1"/>
    </row>
    <row r="50" spans="1:9" ht="23.1" customHeight="1" x14ac:dyDescent="0.5">
      <c r="A50" s="6" t="s">
        <v>6</v>
      </c>
      <c r="B50" s="7">
        <v>52200000</v>
      </c>
      <c r="C50" s="8">
        <v>4420570</v>
      </c>
      <c r="D50" s="8"/>
      <c r="E50" s="15"/>
      <c r="G50" s="1"/>
      <c r="H50" s="1"/>
      <c r="I50" s="1"/>
    </row>
    <row r="51" spans="1:9" ht="23.1" customHeight="1" x14ac:dyDescent="0.5">
      <c r="A51" s="6" t="s">
        <v>7</v>
      </c>
      <c r="B51" s="7">
        <v>52200000</v>
      </c>
      <c r="C51" s="8">
        <v>432260</v>
      </c>
      <c r="D51" s="8"/>
      <c r="E51" s="15"/>
      <c r="G51" s="1"/>
      <c r="H51" s="1"/>
      <c r="I51" s="1"/>
    </row>
    <row r="52" spans="1:9" ht="23.1" customHeight="1" x14ac:dyDescent="0.5">
      <c r="A52" s="6" t="s">
        <v>27</v>
      </c>
      <c r="B52" s="7">
        <v>52200000</v>
      </c>
      <c r="C52" s="8">
        <v>3190420</v>
      </c>
      <c r="D52" s="8"/>
      <c r="E52" s="15"/>
      <c r="G52" s="1"/>
      <c r="H52" s="1"/>
      <c r="I52" s="1"/>
    </row>
    <row r="53" spans="1:9" ht="23.1" customHeight="1" x14ac:dyDescent="0.5">
      <c r="A53" s="6" t="s">
        <v>8</v>
      </c>
      <c r="B53" s="7">
        <v>53100000</v>
      </c>
      <c r="C53" s="8">
        <v>230900</v>
      </c>
      <c r="D53" s="8"/>
      <c r="G53" s="1"/>
      <c r="H53" s="1"/>
      <c r="I53" s="1"/>
    </row>
    <row r="54" spans="1:9" ht="23.1" customHeight="1" x14ac:dyDescent="0.5">
      <c r="A54" s="6" t="s">
        <v>9</v>
      </c>
      <c r="B54" s="7">
        <v>53200000</v>
      </c>
      <c r="C54" s="8">
        <v>2941941.8</v>
      </c>
      <c r="D54" s="8"/>
      <c r="G54" s="1"/>
      <c r="H54" s="1"/>
      <c r="I54" s="1"/>
    </row>
    <row r="55" spans="1:9" ht="23.1" customHeight="1" x14ac:dyDescent="0.5">
      <c r="A55" s="6" t="s">
        <v>10</v>
      </c>
      <c r="B55" s="7">
        <v>53300000</v>
      </c>
      <c r="C55" s="8">
        <v>1222258.79</v>
      </c>
      <c r="D55" s="8"/>
      <c r="G55" s="1"/>
      <c r="H55" s="1"/>
      <c r="I55" s="1"/>
    </row>
    <row r="56" spans="1:9" ht="23.1" customHeight="1" x14ac:dyDescent="0.5">
      <c r="A56" s="6" t="s">
        <v>11</v>
      </c>
      <c r="B56" s="7">
        <v>53400000</v>
      </c>
      <c r="C56" s="8">
        <v>351697.15</v>
      </c>
      <c r="D56" s="8"/>
      <c r="G56" s="1"/>
      <c r="H56" s="1"/>
      <c r="I56" s="1"/>
    </row>
    <row r="57" spans="1:9" ht="23.1" customHeight="1" x14ac:dyDescent="0.5">
      <c r="A57" s="6" t="s">
        <v>12</v>
      </c>
      <c r="B57" s="7">
        <v>54100000</v>
      </c>
      <c r="C57" s="8">
        <v>51400</v>
      </c>
      <c r="D57" s="8"/>
      <c r="G57" s="1"/>
      <c r="H57" s="1"/>
      <c r="I57" s="1"/>
    </row>
    <row r="58" spans="1:9" ht="23.1" customHeight="1" x14ac:dyDescent="0.5">
      <c r="A58" s="6" t="s">
        <v>13</v>
      </c>
      <c r="B58" s="7">
        <v>54200000</v>
      </c>
      <c r="C58" s="8"/>
      <c r="D58" s="8"/>
      <c r="E58" s="15"/>
      <c r="G58" s="1"/>
      <c r="H58" s="1"/>
      <c r="I58" s="1"/>
    </row>
    <row r="59" spans="1:9" ht="23.1" customHeight="1" x14ac:dyDescent="0.5">
      <c r="A59" s="6" t="s">
        <v>17</v>
      </c>
      <c r="B59" s="7">
        <v>55000000</v>
      </c>
      <c r="C59" s="8"/>
      <c r="D59" s="8"/>
      <c r="G59" s="1"/>
      <c r="H59" s="1"/>
      <c r="I59" s="1"/>
    </row>
    <row r="60" spans="1:9" ht="23.1" customHeight="1" x14ac:dyDescent="0.5">
      <c r="A60" s="6" t="s">
        <v>14</v>
      </c>
      <c r="B60" s="7">
        <v>56000000</v>
      </c>
      <c r="C60" s="8">
        <f>726000+354000</f>
        <v>1080000</v>
      </c>
      <c r="D60" s="8"/>
      <c r="E60" s="15"/>
      <c r="G60" s="1"/>
      <c r="H60" s="1"/>
      <c r="I60" s="1"/>
    </row>
    <row r="61" spans="1:9" ht="23.1" customHeight="1" thickBot="1" x14ac:dyDescent="0.55000000000000004">
      <c r="A61" s="12" t="s">
        <v>16</v>
      </c>
      <c r="B61" s="13"/>
      <c r="C61" s="14">
        <f>SUM(C5:C35,C37:C60)</f>
        <v>69232555.420000002</v>
      </c>
      <c r="D61" s="14">
        <f>SUM(D5:D35,D37:D60)</f>
        <v>69232555.420000002</v>
      </c>
      <c r="E61" s="15"/>
      <c r="G61" s="15"/>
      <c r="H61" s="1"/>
      <c r="I61" s="1"/>
    </row>
    <row r="62" spans="1:9" ht="23.1" customHeight="1" thickTop="1" x14ac:dyDescent="0.5">
      <c r="A62" s="16"/>
      <c r="E62" s="15"/>
      <c r="G62" s="1"/>
      <c r="H62" s="1"/>
      <c r="I62" s="1"/>
    </row>
    <row r="63" spans="1:9" ht="23.1" customHeight="1" x14ac:dyDescent="0.5">
      <c r="A63" s="26"/>
      <c r="B63" s="26"/>
      <c r="C63" s="26"/>
      <c r="D63" s="26"/>
      <c r="G63" s="1"/>
      <c r="H63" s="1"/>
      <c r="I63" s="1"/>
    </row>
    <row r="64" spans="1:9" ht="23.1" customHeight="1" x14ac:dyDescent="0.5">
      <c r="A64" s="26"/>
      <c r="B64" s="26"/>
      <c r="C64" s="26"/>
      <c r="D64" s="26"/>
      <c r="G64" s="1"/>
      <c r="H64" s="1"/>
      <c r="I64" s="1"/>
    </row>
    <row r="66" spans="1:9" ht="23.1" customHeight="1" x14ac:dyDescent="0.5">
      <c r="A66" s="26"/>
      <c r="B66" s="26"/>
      <c r="C66" s="26"/>
      <c r="D66" s="26"/>
      <c r="G66" s="1"/>
      <c r="H66" s="1"/>
      <c r="I66" s="1"/>
    </row>
    <row r="67" spans="1:9" ht="23.1" customHeight="1" x14ac:dyDescent="0.5">
      <c r="A67" s="26"/>
      <c r="B67" s="26"/>
      <c r="C67" s="26"/>
      <c r="D67" s="26"/>
      <c r="G67" s="1"/>
      <c r="H67" s="1"/>
      <c r="I67" s="1"/>
    </row>
    <row r="68" spans="1:9" ht="23.1" customHeight="1" x14ac:dyDescent="0.5">
      <c r="A68" s="26"/>
      <c r="B68" s="26"/>
      <c r="C68" s="26"/>
      <c r="D68" s="26"/>
      <c r="G68" s="1"/>
      <c r="H68" s="1"/>
      <c r="I68" s="1"/>
    </row>
  </sheetData>
  <mergeCells count="8">
    <mergeCell ref="A68:D68"/>
    <mergeCell ref="A1:D1"/>
    <mergeCell ref="A2:D2"/>
    <mergeCell ref="A3:D3"/>
    <mergeCell ref="A63:D63"/>
    <mergeCell ref="A64:D64"/>
    <mergeCell ref="A66:D66"/>
    <mergeCell ref="A67:D67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2019-08-06T04:29:29Z</cp:lastPrinted>
  <dcterms:created xsi:type="dcterms:W3CDTF">2015-11-05T10:07:04Z</dcterms:created>
  <dcterms:modified xsi:type="dcterms:W3CDTF">2019-08-06T04:29:31Z</dcterms:modified>
</cp:coreProperties>
</file>